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Masłów kosztorys\"/>
    </mc:Choice>
  </mc:AlternateContent>
  <xr:revisionPtr revIDLastSave="0" documentId="13_ncr:1_{D10F564B-74EA-4B4B-8886-A5E216AF5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 Ofertowy" sheetId="2" r:id="rId1"/>
    <sheet name="K.O. Str. tyt." sheetId="3" r:id="rId2"/>
  </sheets>
  <definedNames>
    <definedName name="_xlnm.Print_Area" localSheetId="1">'K.O. Str. tyt.'!$B$1:$E$26</definedName>
    <definedName name="_xlnm.Print_Area" localSheetId="0">'Kosztorys Ofertowy'!$B$1:$G$19</definedName>
    <definedName name="x">'Kosztorys Ofertowy'!$J$1</definedName>
  </definedNames>
  <calcPr calcId="191029" iterate="1" iterateDelta="0.0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G6" i="2"/>
  <c r="G7" i="2"/>
  <c r="G11" i="2"/>
  <c r="G12" i="2"/>
  <c r="G13" i="2"/>
  <c r="G14" i="2"/>
  <c r="G15" i="2"/>
  <c r="G10" i="2" l="1"/>
  <c r="G9" i="2"/>
  <c r="G16" i="2"/>
  <c r="G5" i="2" l="1"/>
  <c r="G18" i="2" l="1"/>
  <c r="E11" i="3" l="1"/>
  <c r="E12" i="3"/>
  <c r="G19" i="2" l="1"/>
  <c r="E13" i="3" s="1"/>
</calcChain>
</file>

<file path=xl/sharedStrings.xml><?xml version="1.0" encoding="utf-8"?>
<sst xmlns="http://schemas.openxmlformats.org/spreadsheetml/2006/main" count="61" uniqueCount="52">
  <si>
    <t>L.p.</t>
  </si>
  <si>
    <t>Opis</t>
  </si>
  <si>
    <t>Jedn. Miary</t>
  </si>
  <si>
    <t>Ilość</t>
  </si>
  <si>
    <t>m2</t>
  </si>
  <si>
    <t>m3</t>
  </si>
  <si>
    <t>Wartość podatku VAT</t>
  </si>
  <si>
    <t>Wartość kosztorysowa robót z podatkiem VAT - brutto</t>
  </si>
  <si>
    <t>Wartość kosztorysowa robót bez podatku VAT - netto</t>
  </si>
  <si>
    <t xml:space="preserve">Razem wartość zł kosztorysu netto :  </t>
  </si>
  <si>
    <t xml:space="preserve">Warttość zł podatku VAT  23 % :   </t>
  </si>
  <si>
    <t xml:space="preserve">Razem wartość zł kosztorysu brutto :   </t>
  </si>
  <si>
    <t>Sporządził :</t>
  </si>
  <si>
    <t>Cena zł (netto)</t>
  </si>
  <si>
    <t>Wartość zł 
(5 x 6)                                (netto)</t>
  </si>
  <si>
    <t>I.</t>
  </si>
  <si>
    <t>1.</t>
  </si>
  <si>
    <t>3.</t>
  </si>
  <si>
    <t>4.</t>
  </si>
  <si>
    <t>5.</t>
  </si>
  <si>
    <t>6.</t>
  </si>
  <si>
    <t>kpl.</t>
  </si>
  <si>
    <r>
      <rPr>
        <i/>
        <sz val="14"/>
        <rFont val="Arial Narrow"/>
        <family val="2"/>
        <charset val="238"/>
      </rPr>
      <t>Nazwa inwestycji:</t>
    </r>
    <r>
      <rPr>
        <b/>
        <i/>
        <sz val="14"/>
        <rFont val="Arial Narrow"/>
        <family val="2"/>
        <charset val="238"/>
      </rPr>
      <t xml:space="preserve"> „BUDOWA SIŁOWNI ZEWNĘTRZNEJ NA TERENIE ŻEROMSZCZYZNY”</t>
    </r>
  </si>
  <si>
    <r>
      <rPr>
        <i/>
        <sz val="11"/>
        <rFont val="Arial Narrow"/>
        <family val="2"/>
        <charset val="238"/>
      </rPr>
      <t>Inwestor :</t>
    </r>
    <r>
      <rPr>
        <sz val="11"/>
        <rFont val="Arial Narrow"/>
        <family val="2"/>
        <charset val="238"/>
      </rPr>
      <t xml:space="preserve"> </t>
    </r>
    <r>
      <rPr>
        <b/>
        <i/>
        <sz val="11"/>
        <rFont val="Arial Narrow"/>
        <family val="2"/>
        <charset val="238"/>
      </rPr>
      <t>Gmina Masłów, ul. Spokojna 2, 26-001 Masłów</t>
    </r>
  </si>
  <si>
    <t>ROBOTY PRZYGOTOWAWCZE, ROBOTY ZIEMNE</t>
  </si>
  <si>
    <t>DOSTAWA I MONTAŻ URZĄDZEŃ SIŁOWNI ZEWNETRZNEJ</t>
  </si>
  <si>
    <t>1 d.1</t>
  </si>
  <si>
    <t>2 d.1</t>
  </si>
  <si>
    <t>3 d.1</t>
  </si>
  <si>
    <t xml:space="preserve">DOSTAWA I MONTAŻ URZĄDZEŃ - SZTANGA + DRABINKA + PYLON 2-STANOWISKOWY </t>
  </si>
  <si>
    <t>DOSTAWA I MONTAŻ URZĄDZEŃ - ORBITREK + BIEGACZ + PYLON 2-STANOWISKOWY</t>
  </si>
  <si>
    <t>DOSTAWA I MONTAŻ URZĄDZEŃ - MOTYL SCISKAJACY + WAHADŁO + PYLON 2-STANOWISKOWY</t>
  </si>
  <si>
    <t>DOSTAWA I MONTAŻ URZĄDZEŃ - WIOSLARZ+ KOLARZ+PYLON 2-STANOWISKOWY</t>
  </si>
  <si>
    <t>DOSTAWA I MONTAŻ URZĄDZEŃ - KRZESŁO + WYCIAG + PYLON 2-STANOWISKOWY</t>
  </si>
  <si>
    <t xml:space="preserve">DOSTAWA I MONTAŻ URZĄDZEŃ - KOSZ NA ŚMIECI </t>
  </si>
  <si>
    <t>DOSTAWA I MONTAŻ URZĄDZEŃ - ŁAWECZKA</t>
  </si>
  <si>
    <t xml:space="preserve">DOSTAWA I MONTAŻ URZĄDZEŃ - TABLICA INFORMACYJNA </t>
  </si>
  <si>
    <t>Wykonanie trawników dywanowych siewem na gruncie kat.I-lI z nawożeniem -/ WYKONANIE NAWIERZCHNI TRAWIASTEJ /-</t>
  </si>
  <si>
    <t>Wyrównanie terenu z grubsza, ze ściciem wypukłości do 30 cm w gruncie kat. III -/WYRÓWNANIE TERENU DLA SIŁOWNI PLENEROWEJ/-</t>
  </si>
  <si>
    <t>Wywóz ziemi samochodami samowyładowczymi na odległość do 10 km grunt. kat. III</t>
  </si>
  <si>
    <t>5 d.3</t>
  </si>
  <si>
    <t>6 d.3</t>
  </si>
  <si>
    <t>7 d.3</t>
  </si>
  <si>
    <t>8 d.3</t>
  </si>
  <si>
    <t>9 d.3</t>
  </si>
  <si>
    <t>10 d.3</t>
  </si>
  <si>
    <t>11 d.3</t>
  </si>
  <si>
    <t>4 d.3</t>
  </si>
  <si>
    <t xml:space="preserve">Data opracowania : </t>
  </si>
  <si>
    <t>KOSZTORYS OFERTOWY</t>
  </si>
  <si>
    <t>2.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</si>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</sst>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i/>
      <sz val="7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b/>
      <i/>
      <sz val="9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i/>
      <sz val="14"/>
      <color rgb="FFFF0000"/>
      <name val="Arial Narrow"/>
      <family val="2"/>
      <charset val="238"/>
    </font>
    <font>
      <b/>
      <i/>
      <sz val="13.5"/>
      <color rgb="FFFF0000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6"/>
      <name val="Arial Narrow"/>
      <family val="2"/>
      <charset val="238"/>
    </font>
    <font>
      <b/>
      <i/>
      <sz val="14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3.5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43" fontId="6" fillId="5" borderId="1" xfId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9" fillId="2" borderId="5" xfId="0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13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/>
    <xf numFmtId="0" fontId="14" fillId="0" borderId="0" xfId="0" applyFont="1"/>
    <xf numFmtId="10" fontId="14" fillId="0" borderId="0" xfId="0" applyNumberFormat="1" applyFont="1"/>
    <xf numFmtId="10" fontId="14" fillId="0" borderId="0" xfId="2" applyNumberFormat="1" applyFont="1"/>
    <xf numFmtId="0" fontId="20" fillId="0" borderId="0" xfId="0" applyFont="1" applyAlignment="1">
      <alignment horizontal="justify" vertical="center"/>
    </xf>
    <xf numFmtId="0" fontId="19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2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0" fontId="23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E4CF-F077-47AC-AA83-83633D2AB1D8}">
  <dimension ref="B1:G19"/>
  <sheetViews>
    <sheetView tabSelected="1" view="pageBreakPreview" zoomScale="115" zoomScaleNormal="130" zoomScaleSheetLayoutView="115" workbookViewId="0">
      <selection activeCell="C11" sqref="C11"/>
    </sheetView>
  </sheetViews>
  <sheetFormatPr defaultRowHeight="13.5" x14ac:dyDescent="0.25"/>
  <cols>
    <col min="1" max="1" width="12.42578125" style="15" customWidth="1"/>
    <col min="2" max="2" width="5.85546875" style="16" customWidth="1"/>
    <col min="3" max="3" width="46.5703125" style="17" customWidth="1"/>
    <col min="4" max="4" width="5" style="18" customWidth="1"/>
    <col min="5" max="5" width="7.28515625" style="18" customWidth="1"/>
    <col min="6" max="6" width="7.140625" style="19" customWidth="1"/>
    <col min="7" max="7" width="13.140625" style="20" customWidth="1"/>
    <col min="8" max="8" width="9.140625" style="15"/>
    <col min="9" max="9" width="13.42578125" style="15" customWidth="1"/>
    <col min="10" max="16384" width="9.140625" style="15"/>
  </cols>
  <sheetData>
    <row r="1" spans="2:7" ht="16.5" customHeight="1" x14ac:dyDescent="0.25">
      <c r="B1" s="42" t="s">
        <v>49</v>
      </c>
      <c r="C1" s="42"/>
      <c r="D1" s="42"/>
      <c r="E1" s="42"/>
      <c r="F1" s="42"/>
      <c r="G1" s="42"/>
    </row>
    <row r="2" spans="2:7" ht="34.5" customHeight="1" x14ac:dyDescent="0.25">
      <c r="B2" s="1" t="s">
        <v>0</v>
      </c>
      <c r="C2" s="30" t="s">
        <v>1</v>
      </c>
      <c r="D2" s="1" t="s">
        <v>2</v>
      </c>
      <c r="E2" s="1" t="s">
        <v>3</v>
      </c>
      <c r="F2" s="31" t="s">
        <v>13</v>
      </c>
      <c r="G2" s="1" t="s">
        <v>14</v>
      </c>
    </row>
    <row r="3" spans="2:7" ht="11.25" customHeight="1" x14ac:dyDescent="0.25">
      <c r="B3" s="2" t="s">
        <v>16</v>
      </c>
      <c r="C3" s="2" t="s">
        <v>50</v>
      </c>
      <c r="D3" s="2" t="s">
        <v>17</v>
      </c>
      <c r="E3" s="2" t="s">
        <v>18</v>
      </c>
      <c r="F3" s="2" t="s">
        <v>19</v>
      </c>
      <c r="G3" s="2" t="s">
        <v>20</v>
      </c>
    </row>
    <row r="4" spans="2:7" ht="12.75" customHeight="1" x14ac:dyDescent="0.25">
      <c r="B4" s="10" t="s">
        <v>15</v>
      </c>
      <c r="C4" s="39" t="s">
        <v>24</v>
      </c>
      <c r="D4" s="40"/>
      <c r="E4" s="40"/>
      <c r="F4" s="40"/>
      <c r="G4" s="41"/>
    </row>
    <row r="5" spans="2:7" ht="27" customHeight="1" x14ac:dyDescent="0.25">
      <c r="B5" s="3" t="s">
        <v>26</v>
      </c>
      <c r="C5" s="4" t="s">
        <v>38</v>
      </c>
      <c r="D5" s="32" t="s">
        <v>4</v>
      </c>
      <c r="E5" s="33">
        <v>316.49</v>
      </c>
      <c r="F5" s="35"/>
      <c r="G5" s="33">
        <f t="shared" ref="G5:G7" si="0">ROUND(E5*F5,2)</f>
        <v>0</v>
      </c>
    </row>
    <row r="6" spans="2:7" ht="28.5" customHeight="1" x14ac:dyDescent="0.25">
      <c r="B6" s="3" t="s">
        <v>27</v>
      </c>
      <c r="C6" s="4" t="s">
        <v>37</v>
      </c>
      <c r="D6" s="32" t="s">
        <v>4</v>
      </c>
      <c r="E6" s="33">
        <v>296.89</v>
      </c>
      <c r="F6" s="35"/>
      <c r="G6" s="33">
        <f t="shared" si="0"/>
        <v>0</v>
      </c>
    </row>
    <row r="7" spans="2:7" ht="27" customHeight="1" x14ac:dyDescent="0.25">
      <c r="B7" s="3" t="s">
        <v>28</v>
      </c>
      <c r="C7" s="4" t="s">
        <v>39</v>
      </c>
      <c r="D7" s="32" t="s">
        <v>5</v>
      </c>
      <c r="E7" s="33">
        <v>15.82</v>
      </c>
      <c r="F7" s="35"/>
      <c r="G7" s="33">
        <f t="shared" si="0"/>
        <v>0</v>
      </c>
    </row>
    <row r="8" spans="2:7" x14ac:dyDescent="0.25">
      <c r="B8" s="10" t="s">
        <v>51</v>
      </c>
      <c r="C8" s="39" t="s">
        <v>25</v>
      </c>
      <c r="D8" s="40"/>
      <c r="E8" s="40"/>
      <c r="F8" s="40"/>
      <c r="G8" s="41"/>
    </row>
    <row r="9" spans="2:7" ht="24.75" customHeight="1" x14ac:dyDescent="0.25">
      <c r="B9" s="3" t="s">
        <v>47</v>
      </c>
      <c r="C9" s="4" t="s">
        <v>29</v>
      </c>
      <c r="D9" s="32" t="s">
        <v>21</v>
      </c>
      <c r="E9" s="33">
        <v>1</v>
      </c>
      <c r="F9" s="35"/>
      <c r="G9" s="33">
        <f t="shared" ref="G9:G16" si="1">ROUND(E9*F9,2)</f>
        <v>0</v>
      </c>
    </row>
    <row r="10" spans="2:7" ht="27" x14ac:dyDescent="0.25">
      <c r="B10" s="3" t="s">
        <v>40</v>
      </c>
      <c r="C10" s="4" t="s">
        <v>30</v>
      </c>
      <c r="D10" s="32" t="s">
        <v>21</v>
      </c>
      <c r="E10" s="33">
        <v>1</v>
      </c>
      <c r="F10" s="35"/>
      <c r="G10" s="33">
        <f t="shared" si="1"/>
        <v>0</v>
      </c>
    </row>
    <row r="11" spans="2:7" ht="27" x14ac:dyDescent="0.25">
      <c r="B11" s="3" t="s">
        <v>41</v>
      </c>
      <c r="C11" s="4" t="s">
        <v>31</v>
      </c>
      <c r="D11" s="32" t="s">
        <v>21</v>
      </c>
      <c r="E11" s="33">
        <v>1</v>
      </c>
      <c r="F11" s="35"/>
      <c r="G11" s="33">
        <f t="shared" si="1"/>
        <v>0</v>
      </c>
    </row>
    <row r="12" spans="2:7" ht="27" x14ac:dyDescent="0.25">
      <c r="B12" s="3" t="s">
        <v>42</v>
      </c>
      <c r="C12" s="4" t="s">
        <v>32</v>
      </c>
      <c r="D12" s="32" t="s">
        <v>21</v>
      </c>
      <c r="E12" s="33">
        <v>1</v>
      </c>
      <c r="F12" s="35"/>
      <c r="G12" s="33">
        <f t="shared" si="1"/>
        <v>0</v>
      </c>
    </row>
    <row r="13" spans="2:7" ht="27" x14ac:dyDescent="0.25">
      <c r="B13" s="3" t="s">
        <v>43</v>
      </c>
      <c r="C13" s="4" t="s">
        <v>33</v>
      </c>
      <c r="D13" s="32" t="s">
        <v>21</v>
      </c>
      <c r="E13" s="33">
        <v>1</v>
      </c>
      <c r="F13" s="35"/>
      <c r="G13" s="33">
        <f t="shared" si="1"/>
        <v>0</v>
      </c>
    </row>
    <row r="14" spans="2:7" x14ac:dyDescent="0.25">
      <c r="B14" s="3" t="s">
        <v>44</v>
      </c>
      <c r="C14" s="4" t="s">
        <v>34</v>
      </c>
      <c r="D14" s="32" t="s">
        <v>21</v>
      </c>
      <c r="E14" s="33">
        <v>1</v>
      </c>
      <c r="F14" s="35"/>
      <c r="G14" s="33">
        <f t="shared" si="1"/>
        <v>0</v>
      </c>
    </row>
    <row r="15" spans="2:7" x14ac:dyDescent="0.25">
      <c r="B15" s="3" t="s">
        <v>45</v>
      </c>
      <c r="C15" s="4" t="s">
        <v>35</v>
      </c>
      <c r="D15" s="32" t="s">
        <v>21</v>
      </c>
      <c r="E15" s="33">
        <v>1</v>
      </c>
      <c r="F15" s="35"/>
      <c r="G15" s="33">
        <f t="shared" si="1"/>
        <v>0</v>
      </c>
    </row>
    <row r="16" spans="2:7" ht="12" customHeight="1" x14ac:dyDescent="0.25">
      <c r="B16" s="3" t="s">
        <v>46</v>
      </c>
      <c r="C16" s="4" t="s">
        <v>36</v>
      </c>
      <c r="D16" s="32" t="s">
        <v>21</v>
      </c>
      <c r="E16" s="33">
        <v>1</v>
      </c>
      <c r="F16" s="35"/>
      <c r="G16" s="33">
        <f t="shared" si="1"/>
        <v>0</v>
      </c>
    </row>
    <row r="17" spans="2:7" x14ac:dyDescent="0.25">
      <c r="B17" s="36" t="s">
        <v>8</v>
      </c>
      <c r="C17" s="37"/>
      <c r="D17" s="37"/>
      <c r="E17" s="37"/>
      <c r="F17" s="38"/>
      <c r="G17" s="34">
        <f>SUM(G5:G16)</f>
        <v>0</v>
      </c>
    </row>
    <row r="18" spans="2:7" x14ac:dyDescent="0.25">
      <c r="B18" s="36" t="s">
        <v>6</v>
      </c>
      <c r="C18" s="37"/>
      <c r="D18" s="37"/>
      <c r="E18" s="37"/>
      <c r="F18" s="38"/>
      <c r="G18" s="34">
        <f>G17*23%</f>
        <v>0</v>
      </c>
    </row>
    <row r="19" spans="2:7" x14ac:dyDescent="0.25">
      <c r="B19" s="36" t="s">
        <v>7</v>
      </c>
      <c r="C19" s="37"/>
      <c r="D19" s="37"/>
      <c r="E19" s="37"/>
      <c r="F19" s="38"/>
      <c r="G19" s="34">
        <f>G18+G17</f>
        <v>0</v>
      </c>
    </row>
  </sheetData>
  <mergeCells count="6">
    <mergeCell ref="B19:F19"/>
    <mergeCell ref="C4:G4"/>
    <mergeCell ref="B1:G1"/>
    <mergeCell ref="B17:F17"/>
    <mergeCell ref="B18:F18"/>
    <mergeCell ref="C8:G8"/>
  </mergeCells>
  <phoneticPr fontId="1" type="noConversion"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9DE0-48AA-4DE4-9A27-FEE784A17B71}">
  <dimension ref="B3:E26"/>
  <sheetViews>
    <sheetView view="pageBreakPreview" topLeftCell="A7" zoomScale="115" zoomScaleNormal="115" zoomScaleSheetLayoutView="115" workbookViewId="0">
      <selection activeCell="B5" sqref="B5:E5"/>
    </sheetView>
  </sheetViews>
  <sheetFormatPr defaultRowHeight="16.5" x14ac:dyDescent="0.3"/>
  <cols>
    <col min="1" max="1" width="2.85546875" style="11" customWidth="1"/>
    <col min="2" max="2" width="29.42578125" style="11" customWidth="1"/>
    <col min="3" max="3" width="31.42578125" style="11" customWidth="1"/>
    <col min="4" max="4" width="19.5703125" style="11" customWidth="1"/>
    <col min="5" max="5" width="15.42578125" style="11" customWidth="1"/>
    <col min="6" max="16384" width="9.140625" style="11"/>
  </cols>
  <sheetData>
    <row r="3" spans="2:5" x14ac:dyDescent="0.3">
      <c r="B3" s="21"/>
      <c r="C3" s="21"/>
      <c r="D3" s="21"/>
      <c r="E3" s="22"/>
    </row>
    <row r="4" spans="2:5" ht="20.25" x14ac:dyDescent="0.3">
      <c r="B4" s="43" t="s">
        <v>49</v>
      </c>
      <c r="C4" s="43"/>
      <c r="D4" s="43"/>
      <c r="E4" s="43"/>
    </row>
    <row r="5" spans="2:5" ht="58.5" customHeight="1" x14ac:dyDescent="0.3">
      <c r="B5" s="44" t="s">
        <v>22</v>
      </c>
      <c r="C5" s="44"/>
      <c r="D5" s="44"/>
      <c r="E5" s="44"/>
    </row>
    <row r="6" spans="2:5" ht="18" x14ac:dyDescent="0.3">
      <c r="B6" s="23"/>
      <c r="C6" s="24"/>
      <c r="D6" s="24"/>
      <c r="E6" s="24"/>
    </row>
    <row r="7" spans="2:5" ht="18" x14ac:dyDescent="0.3">
      <c r="B7" s="23"/>
      <c r="C7" s="24"/>
      <c r="D7" s="24"/>
      <c r="E7" s="24"/>
    </row>
    <row r="8" spans="2:5" ht="18" x14ac:dyDescent="0.3">
      <c r="B8" s="23"/>
      <c r="C8" s="24"/>
      <c r="D8" s="24"/>
      <c r="E8" s="24"/>
    </row>
    <row r="9" spans="2:5" ht="18" x14ac:dyDescent="0.3">
      <c r="B9" s="23"/>
      <c r="C9" s="24"/>
      <c r="D9" s="24"/>
      <c r="E9" s="24"/>
    </row>
    <row r="10" spans="2:5" ht="18" x14ac:dyDescent="0.3">
      <c r="B10" s="12"/>
      <c r="C10" s="13"/>
      <c r="D10" s="13"/>
      <c r="E10" s="13"/>
    </row>
    <row r="11" spans="2:5" x14ac:dyDescent="0.3">
      <c r="B11" s="5" t="s">
        <v>9</v>
      </c>
      <c r="C11" s="6"/>
      <c r="D11" s="7"/>
      <c r="E11" s="8">
        <f>'Kosztorys Ofertowy'!G17</f>
        <v>0</v>
      </c>
    </row>
    <row r="12" spans="2:5" x14ac:dyDescent="0.3">
      <c r="B12" s="5" t="s">
        <v>10</v>
      </c>
      <c r="C12" s="6"/>
      <c r="D12" s="7"/>
      <c r="E12" s="8">
        <f>'Kosztorys Ofertowy'!G18</f>
        <v>0</v>
      </c>
    </row>
    <row r="13" spans="2:5" x14ac:dyDescent="0.3">
      <c r="B13" s="5" t="s">
        <v>11</v>
      </c>
      <c r="C13" s="6"/>
      <c r="D13" s="7"/>
      <c r="E13" s="8">
        <f>'Kosztorys Ofertowy'!G19</f>
        <v>0</v>
      </c>
    </row>
    <row r="15" spans="2:5" x14ac:dyDescent="0.3">
      <c r="B15" s="25"/>
      <c r="C15" s="26"/>
      <c r="D15" s="26"/>
    </row>
    <row r="16" spans="2:5" x14ac:dyDescent="0.3">
      <c r="B16" s="26"/>
      <c r="C16" s="27"/>
      <c r="D16" s="26"/>
    </row>
    <row r="17" spans="2:5" x14ac:dyDescent="0.3">
      <c r="B17" s="26"/>
      <c r="C17" s="28"/>
      <c r="D17" s="26"/>
    </row>
    <row r="18" spans="2:5" x14ac:dyDescent="0.3">
      <c r="B18" s="26"/>
    </row>
    <row r="19" spans="2:5" x14ac:dyDescent="0.3">
      <c r="B19" s="21" t="s">
        <v>23</v>
      </c>
    </row>
    <row r="20" spans="2:5" x14ac:dyDescent="0.3">
      <c r="B20" s="26" t="s">
        <v>48</v>
      </c>
    </row>
    <row r="21" spans="2:5" x14ac:dyDescent="0.3">
      <c r="B21" s="21"/>
    </row>
    <row r="22" spans="2:5" x14ac:dyDescent="0.3">
      <c r="B22" s="21"/>
    </row>
    <row r="23" spans="2:5" ht="30.75" customHeight="1" x14ac:dyDescent="0.3">
      <c r="B23" s="45"/>
      <c r="C23" s="45"/>
      <c r="D23" s="45"/>
      <c r="E23" s="45"/>
    </row>
    <row r="25" spans="2:5" x14ac:dyDescent="0.3">
      <c r="B25" s="9" t="s">
        <v>12</v>
      </c>
      <c r="C25" s="14"/>
    </row>
    <row r="26" spans="2:5" x14ac:dyDescent="0.3">
      <c r="B26" s="29"/>
    </row>
  </sheetData>
  <mergeCells count="3">
    <mergeCell ref="B4:E4"/>
    <mergeCell ref="B5:E5"/>
    <mergeCell ref="B23:E23"/>
  </mergeCells>
  <pageMargins left="0.70866141732283472" right="0.31496062992125984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Kosztorys Ofertowy</vt:lpstr>
      <vt:lpstr>K.O. Str. tyt.</vt:lpstr>
      <vt:lpstr>'K.O. Str. tyt.'!Obszar_wydruku</vt:lpstr>
      <vt:lpstr>'Kosztorys Ofertowy'!Obszar_wydruku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Marcin Liwocha</cp:lastModifiedBy>
  <cp:lastPrinted>2022-02-23T17:03:43Z</cp:lastPrinted>
  <dcterms:created xsi:type="dcterms:W3CDTF">2015-06-05T18:19:34Z</dcterms:created>
  <dcterms:modified xsi:type="dcterms:W3CDTF">2022-03-14T10:46:13Z</dcterms:modified>
</cp:coreProperties>
</file>